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<sst xmlns="http://schemas.openxmlformats.org/spreadsheetml/2006/main" count="52" uniqueCount="44">
  <si>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Dział</t>
  </si>
  <si>
    <t>Rozdział</t>
  </si>
  <si>
    <t>Treść</t>
  </si>
  <si>
    <t>600</t>
  </si>
  <si>
    <t>Transport i łączność</t>
  </si>
  <si>
    <t>198 000,00</t>
  </si>
  <si>
    <t>60016</t>
  </si>
  <si>
    <t>Drogi publiczne gminne</t>
  </si>
  <si>
    <t>Nowy chodnik na ul. Ks. Andrzeja Kostki  - projekt II - zadanie realizowane w ramach Wschowskiego Budżetu Obywatelskiego</t>
  </si>
  <si>
    <t>99 000,00</t>
  </si>
  <si>
    <t xml:space="preserve">Przebudowa ulicy M. Kopernika - chodnik + parking  - zadanie realizowane w ramach Wschowskiego  Budżetu Obywatelskiego </t>
  </si>
  <si>
    <t>801</t>
  </si>
  <si>
    <t>Oświata i wychowanie</t>
  </si>
  <si>
    <t>99 500,00</t>
  </si>
  <si>
    <t>80101</t>
  </si>
  <si>
    <t>Szkoły podstawowe</t>
  </si>
  <si>
    <t xml:space="preserve">Mikroprzestrzenie edukacyjne w Szkole Podstawowej Nr 1 we Wschowie - zadanie realizowane w ramach Wschowskiego Budżetu Obywatelskiego </t>
  </si>
  <si>
    <t>921</t>
  </si>
  <si>
    <t>Kultura i ochrona dziedzictwa narodowego</t>
  </si>
  <si>
    <t>100 000,00</t>
  </si>
  <si>
    <t>92109</t>
  </si>
  <si>
    <t>Domy i ośrodki kultury, świetlice i kluby</t>
  </si>
  <si>
    <t>Dotacja celowa dla Centrum Kultury i Rekreacji we Wschowie na realizację zadania "Lato przed Ratuszem - muzyczne weekendy" - zadanie realizowane w ramach  Wschowskiego Budżetu Obywatelskiego</t>
  </si>
  <si>
    <t>926</t>
  </si>
  <si>
    <t>Kultura fizyczna</t>
  </si>
  <si>
    <t>178 490,00</t>
  </si>
  <si>
    <t>92601</t>
  </si>
  <si>
    <t>Obiekty sportowe</t>
  </si>
  <si>
    <t xml:space="preserve">Nowoczesny stadion sportowy - zadanie realizowane w ramach Wschowskiego Budżetu Obywatelskiego </t>
  </si>
  <si>
    <t>79 490,00</t>
  </si>
  <si>
    <t xml:space="preserve">Ścianka wspinaczkowa ( sala gimnastyczna w  Szkole Podstawowej Nr 2 we Wschowie)  -  zadanie realizowane w ramach Wschowskiego  Budżetu Obywatelskiego </t>
  </si>
  <si>
    <t>575 990,00</t>
  </si>
  <si>
    <t>Plan po zmianach</t>
  </si>
  <si>
    <t>1.</t>
  </si>
  <si>
    <t>2.</t>
  </si>
  <si>
    <t>3.</t>
  </si>
  <si>
    <t>Wykonanie</t>
  </si>
  <si>
    <t>%</t>
  </si>
  <si>
    <t>4.</t>
  </si>
  <si>
    <t>5.</t>
  </si>
  <si>
    <t>6.</t>
  </si>
  <si>
    <t>Razem</t>
  </si>
  <si>
    <t>Wykonanie zadań realizowanych w ramach Wschowskiego Budżetu Obywatelskiego                                                              w 2018 roku</t>
  </si>
  <si>
    <t xml:space="preserve">Tabela Nr 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</si>
</sst>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36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4" fillId="37" borderId="12" xfId="0" applyNumberFormat="1" applyFont="1" applyFill="1" applyBorder="1" applyAlignment="1" applyProtection="1">
      <alignment horizontal="right" vertical="center"/>
      <protection locked="0"/>
    </xf>
    <xf numFmtId="10" fontId="4" fillId="37" borderId="12" xfId="0" applyNumberFormat="1" applyFont="1" applyFill="1" applyBorder="1" applyAlignment="1" applyProtection="1">
      <alignment horizontal="right" vertical="center"/>
      <protection locked="0"/>
    </xf>
    <xf numFmtId="10" fontId="4" fillId="38" borderId="12" xfId="0" applyNumberFormat="1" applyFont="1" applyFill="1" applyBorder="1" applyAlignment="1" applyProtection="1">
      <alignment horizontal="right" vertical="center"/>
      <protection locked="0"/>
    </xf>
    <xf numFmtId="10" fontId="5" fillId="38" borderId="12" xfId="0" applyNumberFormat="1" applyFont="1" applyFill="1" applyBorder="1" applyAlignment="1" applyProtection="1">
      <alignment horizontal="right" vertical="center"/>
      <protection locked="0"/>
    </xf>
    <xf numFmtId="10" fontId="5" fillId="36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40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view="pageLayout" workbookViewId="0" topLeftCell="A11">
      <selection activeCell="J11" sqref="J11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10.16015625" style="0" customWidth="1"/>
    <col min="4" max="4" width="1.171875" style="0" customWidth="1"/>
    <col min="5" max="5" width="30.5" style="0" customWidth="1"/>
    <col min="6" max="6" width="8.66015625" style="0" customWidth="1"/>
    <col min="7" max="7" width="5" style="0" customWidth="1"/>
    <col min="8" max="8" width="4.83203125" style="0" customWidth="1"/>
    <col min="9" max="9" width="17.16015625" style="0" customWidth="1"/>
    <col min="10" max="10" width="15.16015625" style="0" customWidth="1"/>
  </cols>
  <sheetData>
    <row r="1" spans="9:10" ht="33.75" customHeight="1">
      <c r="I1" s="18" t="s">
        <v>43</v>
      </c>
      <c r="J1" s="18"/>
    </row>
    <row r="2" spans="1:10" ht="46.5" customHeight="1">
      <c r="A2" s="38" t="s">
        <v>42</v>
      </c>
      <c r="B2" s="38"/>
      <c r="C2" s="38"/>
      <c r="D2" s="38"/>
      <c r="E2" s="38"/>
      <c r="F2" s="38"/>
      <c r="G2" s="38"/>
      <c r="H2" s="38"/>
      <c r="I2" s="39"/>
      <c r="J2" s="40"/>
    </row>
    <row r="3" spans="2:10" ht="39" customHeight="1">
      <c r="B3" s="1" t="s">
        <v>0</v>
      </c>
      <c r="C3" s="19" t="s">
        <v>1</v>
      </c>
      <c r="D3" s="19"/>
      <c r="E3" s="1" t="s">
        <v>2</v>
      </c>
      <c r="F3" s="19" t="s">
        <v>32</v>
      </c>
      <c r="G3" s="19"/>
      <c r="H3" s="20"/>
      <c r="I3" s="6" t="s">
        <v>36</v>
      </c>
      <c r="J3" s="9" t="s">
        <v>37</v>
      </c>
    </row>
    <row r="4" spans="2:10" ht="24" customHeight="1">
      <c r="B4" s="2" t="s">
        <v>3</v>
      </c>
      <c r="C4" s="21"/>
      <c r="D4" s="21"/>
      <c r="E4" s="3" t="s">
        <v>4</v>
      </c>
      <c r="F4" s="22" t="s">
        <v>5</v>
      </c>
      <c r="G4" s="22"/>
      <c r="H4" s="23"/>
      <c r="I4" s="12">
        <v>195685.13</v>
      </c>
      <c r="J4" s="13">
        <f>SUM(I4/F4)*100%</f>
        <v>0.9883087373737374</v>
      </c>
    </row>
    <row r="5" spans="2:10" ht="21" customHeight="1">
      <c r="B5" s="4"/>
      <c r="C5" s="28" t="s">
        <v>6</v>
      </c>
      <c r="D5" s="28"/>
      <c r="E5" s="5" t="s">
        <v>7</v>
      </c>
      <c r="F5" s="29" t="s">
        <v>5</v>
      </c>
      <c r="G5" s="29"/>
      <c r="H5" s="30"/>
      <c r="I5" s="10">
        <f>SUM(I6:I7)</f>
        <v>195685.13</v>
      </c>
      <c r="J5" s="16">
        <f aca="true" t="shared" si="0" ref="J5:J18">SUM(I5/F5)*100%</f>
        <v>0.9883087373737374</v>
      </c>
    </row>
    <row r="6" spans="2:10" ht="55.5" customHeight="1">
      <c r="B6" s="1" t="s">
        <v>33</v>
      </c>
      <c r="C6" s="26" t="s">
        <v>8</v>
      </c>
      <c r="D6" s="27"/>
      <c r="E6" s="27"/>
      <c r="F6" s="24" t="s">
        <v>9</v>
      </c>
      <c r="G6" s="24"/>
      <c r="H6" s="25"/>
      <c r="I6" s="11">
        <v>96930.96</v>
      </c>
      <c r="J6" s="15">
        <f t="shared" si="0"/>
        <v>0.9791006060606061</v>
      </c>
    </row>
    <row r="7" spans="2:10" ht="51" customHeight="1">
      <c r="B7" s="1" t="s">
        <v>34</v>
      </c>
      <c r="C7" s="26" t="s">
        <v>10</v>
      </c>
      <c r="D7" s="27"/>
      <c r="E7" s="27"/>
      <c r="F7" s="24" t="s">
        <v>9</v>
      </c>
      <c r="G7" s="24"/>
      <c r="H7" s="25"/>
      <c r="I7" s="11">
        <v>98754.17</v>
      </c>
      <c r="J7" s="15">
        <f t="shared" si="0"/>
        <v>0.9975168686868686</v>
      </c>
    </row>
    <row r="8" spans="2:10" ht="18" customHeight="1">
      <c r="B8" s="2" t="s">
        <v>11</v>
      </c>
      <c r="C8" s="21"/>
      <c r="D8" s="21"/>
      <c r="E8" s="3" t="s">
        <v>12</v>
      </c>
      <c r="F8" s="22" t="s">
        <v>13</v>
      </c>
      <c r="G8" s="22"/>
      <c r="H8" s="23"/>
      <c r="I8" s="12">
        <v>99500</v>
      </c>
      <c r="J8" s="13">
        <f t="shared" si="0"/>
        <v>1</v>
      </c>
    </row>
    <row r="9" spans="2:10" ht="20.25" customHeight="1">
      <c r="B9" s="7"/>
      <c r="C9" s="28" t="s">
        <v>14</v>
      </c>
      <c r="D9" s="28"/>
      <c r="E9" s="5" t="s">
        <v>15</v>
      </c>
      <c r="F9" s="29" t="s">
        <v>13</v>
      </c>
      <c r="G9" s="29"/>
      <c r="H9" s="30"/>
      <c r="I9" s="10">
        <v>99500</v>
      </c>
      <c r="J9" s="16">
        <f t="shared" si="0"/>
        <v>1</v>
      </c>
    </row>
    <row r="10" spans="2:10" ht="57.75" customHeight="1">
      <c r="B10" s="1" t="s">
        <v>35</v>
      </c>
      <c r="C10" s="32" t="s">
        <v>16</v>
      </c>
      <c r="D10" s="33"/>
      <c r="E10" s="34"/>
      <c r="F10" s="24" t="s">
        <v>13</v>
      </c>
      <c r="G10" s="24"/>
      <c r="H10" s="31"/>
      <c r="I10" s="11">
        <v>99500</v>
      </c>
      <c r="J10" s="15">
        <f t="shared" si="0"/>
        <v>1</v>
      </c>
    </row>
    <row r="11" spans="2:10" ht="31.5" customHeight="1">
      <c r="B11" s="2" t="s">
        <v>17</v>
      </c>
      <c r="C11" s="21"/>
      <c r="D11" s="21"/>
      <c r="E11" s="3" t="s">
        <v>18</v>
      </c>
      <c r="F11" s="22" t="s">
        <v>19</v>
      </c>
      <c r="G11" s="22"/>
      <c r="H11" s="23"/>
      <c r="I11" s="12">
        <v>99266.6</v>
      </c>
      <c r="J11" s="13">
        <f t="shared" si="0"/>
        <v>0.992666</v>
      </c>
    </row>
    <row r="12" spans="2:10" ht="30" customHeight="1">
      <c r="B12" s="4"/>
      <c r="C12" s="28" t="s">
        <v>20</v>
      </c>
      <c r="D12" s="28"/>
      <c r="E12" s="5" t="s">
        <v>21</v>
      </c>
      <c r="F12" s="29" t="s">
        <v>19</v>
      </c>
      <c r="G12" s="29"/>
      <c r="H12" s="30"/>
      <c r="I12" s="10">
        <v>99266.6</v>
      </c>
      <c r="J12" s="16">
        <f t="shared" si="0"/>
        <v>0.992666</v>
      </c>
    </row>
    <row r="13" spans="2:10" ht="69.75" customHeight="1">
      <c r="B13" s="1" t="s">
        <v>38</v>
      </c>
      <c r="C13" s="32" t="s">
        <v>22</v>
      </c>
      <c r="D13" s="33"/>
      <c r="E13" s="34"/>
      <c r="F13" s="24" t="s">
        <v>19</v>
      </c>
      <c r="G13" s="24"/>
      <c r="H13" s="31"/>
      <c r="I13" s="11">
        <v>99266.6</v>
      </c>
      <c r="J13" s="15">
        <f t="shared" si="0"/>
        <v>0.992666</v>
      </c>
    </row>
    <row r="14" spans="2:10" ht="20.25" customHeight="1">
      <c r="B14" s="2" t="s">
        <v>23</v>
      </c>
      <c r="C14" s="21"/>
      <c r="D14" s="21"/>
      <c r="E14" s="3" t="s">
        <v>24</v>
      </c>
      <c r="F14" s="22" t="s">
        <v>25</v>
      </c>
      <c r="G14" s="22"/>
      <c r="H14" s="23"/>
      <c r="I14" s="12">
        <v>132394</v>
      </c>
      <c r="J14" s="13">
        <f t="shared" si="0"/>
        <v>0.7417446355538125</v>
      </c>
    </row>
    <row r="15" spans="2:10" ht="18.75" customHeight="1">
      <c r="B15" s="4"/>
      <c r="C15" s="35" t="s">
        <v>26</v>
      </c>
      <c r="D15" s="35"/>
      <c r="E15" s="8" t="s">
        <v>27</v>
      </c>
      <c r="F15" s="29" t="s">
        <v>25</v>
      </c>
      <c r="G15" s="29"/>
      <c r="H15" s="30"/>
      <c r="I15" s="10">
        <f>SUM(I16:I17)</f>
        <v>132394</v>
      </c>
      <c r="J15" s="16">
        <f t="shared" si="0"/>
        <v>0.7417446355538125</v>
      </c>
    </row>
    <row r="16" spans="2:10" ht="51" customHeight="1">
      <c r="B16" s="1" t="s">
        <v>39</v>
      </c>
      <c r="C16" s="26" t="s">
        <v>28</v>
      </c>
      <c r="D16" s="27"/>
      <c r="E16" s="27"/>
      <c r="F16" s="24" t="s">
        <v>29</v>
      </c>
      <c r="G16" s="24"/>
      <c r="H16" s="31"/>
      <c r="I16" s="11">
        <v>33394.01</v>
      </c>
      <c r="J16" s="15">
        <f t="shared" si="0"/>
        <v>0.42010328343187825</v>
      </c>
    </row>
    <row r="17" spans="2:10" ht="57.75" customHeight="1">
      <c r="B17" s="1" t="s">
        <v>40</v>
      </c>
      <c r="C17" s="26" t="s">
        <v>30</v>
      </c>
      <c r="D17" s="27"/>
      <c r="E17" s="27"/>
      <c r="F17" s="24" t="s">
        <v>9</v>
      </c>
      <c r="G17" s="24"/>
      <c r="H17" s="31"/>
      <c r="I17" s="11">
        <v>98999.99</v>
      </c>
      <c r="J17" s="15">
        <f t="shared" si="0"/>
        <v>0.999999898989899</v>
      </c>
    </row>
    <row r="18" spans="2:10" ht="20.25" customHeight="1">
      <c r="B18" s="20" t="s">
        <v>41</v>
      </c>
      <c r="C18" s="41"/>
      <c r="D18" s="41"/>
      <c r="E18" s="42"/>
      <c r="F18" s="43" t="s">
        <v>31</v>
      </c>
      <c r="G18" s="43"/>
      <c r="H18" s="44"/>
      <c r="I18" s="17">
        <f>SUM(I4+I8+I11+I14)</f>
        <v>526845.73</v>
      </c>
      <c r="J18" s="14">
        <f t="shared" si="0"/>
        <v>0.914678605531346</v>
      </c>
    </row>
    <row r="19" spans="1:7" ht="5.25" customHeight="1">
      <c r="A19" s="36"/>
      <c r="B19" s="36"/>
      <c r="C19" s="36"/>
      <c r="D19" s="36"/>
      <c r="E19" s="36"/>
      <c r="F19" s="36"/>
      <c r="G19" s="37"/>
    </row>
    <row r="20" spans="2:7" ht="5.25" customHeight="1">
      <c r="B20" s="37"/>
      <c r="C20" s="37"/>
      <c r="D20" s="36"/>
      <c r="E20" s="36"/>
      <c r="F20" s="36"/>
      <c r="G20" s="37"/>
    </row>
    <row r="21" spans="2:8" ht="11.25" customHeight="1">
      <c r="B21" s="37"/>
      <c r="C21" s="37"/>
      <c r="D21" s="36"/>
      <c r="E21" s="36"/>
      <c r="F21" s="36"/>
      <c r="G21" s="36"/>
      <c r="H21" s="36"/>
    </row>
  </sheetData>
  <sheetProtection/>
  <mergeCells count="39">
    <mergeCell ref="A19:F19"/>
    <mergeCell ref="G19:G20"/>
    <mergeCell ref="B20:C21"/>
    <mergeCell ref="D20:F20"/>
    <mergeCell ref="D21:H21"/>
    <mergeCell ref="A2:J2"/>
    <mergeCell ref="F17:H17"/>
    <mergeCell ref="B18:E18"/>
    <mergeCell ref="F18:H18"/>
    <mergeCell ref="C17:E17"/>
    <mergeCell ref="F16:H16"/>
    <mergeCell ref="C16:E16"/>
    <mergeCell ref="C14:D14"/>
    <mergeCell ref="F14:H14"/>
    <mergeCell ref="C15:D15"/>
    <mergeCell ref="F15:H15"/>
    <mergeCell ref="F9:H9"/>
    <mergeCell ref="F13:H13"/>
    <mergeCell ref="C13:E13"/>
    <mergeCell ref="C11:D11"/>
    <mergeCell ref="F11:H11"/>
    <mergeCell ref="C12:D12"/>
    <mergeCell ref="F12:H12"/>
    <mergeCell ref="F7:H7"/>
    <mergeCell ref="C6:E6"/>
    <mergeCell ref="C7:E7"/>
    <mergeCell ref="C5:D5"/>
    <mergeCell ref="F5:H5"/>
    <mergeCell ref="F10:H10"/>
    <mergeCell ref="C10:E10"/>
    <mergeCell ref="C8:D8"/>
    <mergeCell ref="F8:H8"/>
    <mergeCell ref="C9:D9"/>
    <mergeCell ref="I1:J1"/>
    <mergeCell ref="C3:D3"/>
    <mergeCell ref="F3:H3"/>
    <mergeCell ref="C4:D4"/>
    <mergeCell ref="F4:H4"/>
    <mergeCell ref="F6:H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2019-03-25T10:25:26Z</cp:lastPrinted>
  <dcterms:modified xsi:type="dcterms:W3CDTF">2019-03-25T10:29:28Z</dcterms:modified>
  <cp:category/>
  <cp:version/>
  <cp:contentType/>
  <cp:contentStatus/>
</cp:coreProperties>
</file>