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2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<sst xmlns="http://schemas.openxmlformats.org/spreadsheetml/2006/main" count="113" uniqueCount="79">
  <si>
    <t>Dział</t>
  </si>
  <si>
    <t>Rozdział</t>
  </si>
  <si>
    <t>Paragraf</t>
  </si>
  <si>
    <t>Treść</t>
  </si>
  <si>
    <t>010</t>
  </si>
  <si>
    <t>Rolnictwo i łowiectwo</t>
  </si>
  <si>
    <t>01008</t>
  </si>
  <si>
    <t>Melioracje wodne</t>
  </si>
  <si>
    <t>801</t>
  </si>
  <si>
    <t>Oświata i wychowanie</t>
  </si>
  <si>
    <t>2540</t>
  </si>
  <si>
    <t>Dotacja podmiotowa z budżetu dla niepublicznej jednostki systemu oświaty</t>
  </si>
  <si>
    <t>80104</t>
  </si>
  <si>
    <t xml:space="preserve">Przedszkola </t>
  </si>
  <si>
    <t>Pozostała działalność</t>
  </si>
  <si>
    <t>854</t>
  </si>
  <si>
    <t>Edukacyjna opieka wychowawcza</t>
  </si>
  <si>
    <t>85495</t>
  </si>
  <si>
    <t>921</t>
  </si>
  <si>
    <t>Kultura i ochrona dziedzictwa narodowego</t>
  </si>
  <si>
    <t>92105</t>
  </si>
  <si>
    <t>Pozostałe zadania w zakresie kultury</t>
  </si>
  <si>
    <t>926</t>
  </si>
  <si>
    <t>92605</t>
  </si>
  <si>
    <t>Plan</t>
  </si>
  <si>
    <t>Ogółem</t>
  </si>
  <si>
    <t>Ochrona zdrowia</t>
  </si>
  <si>
    <t>85195</t>
  </si>
  <si>
    <t>851</t>
  </si>
  <si>
    <t>2360</t>
  </si>
  <si>
    <t>Dotacje celowe z budżetu jednostki samorządu terytorialnego udzielone w trybie art. 221 ustawy, na finansowanie lub dofinansowanie zadań zleconych do realizacji organizacjom prowadzącym działalność pożytku publicznego</t>
  </si>
  <si>
    <t xml:space="preserve">Kultura fizyczna </t>
  </si>
  <si>
    <t xml:space="preserve">Zadania w zakresie kultury fizycznej </t>
  </si>
  <si>
    <t>2830</t>
  </si>
  <si>
    <t>92120</t>
  </si>
  <si>
    <t>Ochrona zabytków i opieka nad zabytkami</t>
  </si>
  <si>
    <t>2720</t>
  </si>
  <si>
    <t>Dotacje celowe z budżetu na finansowanie lub dofinansowanie  prac remontowych i konserwatorskich obiektów zabytkowych  przekazane jednostkom niezaliczanym do sektora finansów publicznych</t>
  </si>
  <si>
    <t>80149</t>
  </si>
  <si>
    <t>Realizacja zadań wymagających stosowania specjalnej organizacji  nauki  i metod pracy dla dzieci  w przedszkolach, w oddziałach przedszkolnych, w szkołach podstawowych i w innych formach wychowania przedszkolnego</t>
  </si>
  <si>
    <t>85154</t>
  </si>
  <si>
    <t>Przeciwdziałanie alkoholizmowi</t>
  </si>
  <si>
    <t>2580</t>
  </si>
  <si>
    <t>DOTACJE PODMIOTOWE</t>
  </si>
  <si>
    <t>DOTACJE CELOWE</t>
  </si>
  <si>
    <t>855</t>
  </si>
  <si>
    <t>Rodzina</t>
  </si>
  <si>
    <t>85505</t>
  </si>
  <si>
    <t>Tworzenie i funkcjonowanie żłóbków</t>
  </si>
  <si>
    <t>Dotacja celowa z budżetu na finansowanie lub dofinansowanie zadań zleconych do realizacji pozostałym jednostkom niezaliczanym do sektora finansów publicznych</t>
  </si>
  <si>
    <t>Dotacja podmiotowa z budżetu dla jednostek niezaliczanych do sektora finansów publicznych</t>
  </si>
  <si>
    <t>Dotacje dla jednostek spoza sektora finansów publicznych na 2020 rok</t>
  </si>
  <si>
    <t>20 000,00</t>
  </si>
  <si>
    <t>25 000,00</t>
  </si>
  <si>
    <t>273 720,00</t>
  </si>
  <si>
    <t>2827</t>
  </si>
  <si>
    <t>750</t>
  </si>
  <si>
    <t>Administracja publiczna</t>
  </si>
  <si>
    <t>75095</t>
  </si>
  <si>
    <t>Dotacja  celowa z budżetu  na finansowanie lub dofinansowanie  zadań zleconych do realizacji stowarzyszeniom</t>
  </si>
  <si>
    <t>160 000,00</t>
  </si>
  <si>
    <t>2829</t>
  </si>
  <si>
    <t>852</t>
  </si>
  <si>
    <t>Pomoc społeczna</t>
  </si>
  <si>
    <t>85203</t>
  </si>
  <si>
    <t>Ośrodki wsparcia</t>
  </si>
  <si>
    <t>2837</t>
  </si>
  <si>
    <t>600</t>
  </si>
  <si>
    <t>Transport i łączność</t>
  </si>
  <si>
    <t>60095</t>
  </si>
  <si>
    <t>6230</t>
  </si>
  <si>
    <t>Dotacje celowe z budżetu na finansowanie lub dofinansowanie kosztów realizacji inwestycji i zakupów inwestycyjnych jednostek niezaliczanych do sektora finansów publicznych</t>
  </si>
  <si>
    <t>2839</t>
  </si>
  <si>
    <t>50 000,00</t>
  </si>
  <si>
    <t>900</t>
  </si>
  <si>
    <t>Gospodarka komunalna i ochrona środowiska</t>
  </si>
  <si>
    <t>90005</t>
  </si>
  <si>
    <t>Ochrona powietrza atmosferycznego i klimatu</t>
  </si>
  <si>
    <t>Załącznik  Nr 4  do Uchwały Nr  XX/198/2020  Rady Miejskiej we Wschowie z dnia   16.07.2020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</si>
</sst>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0"/>
      <color indexed="55"/>
      <name val="Arial"/>
      <family val="2"/>
    </font>
    <font>
      <sz val="10"/>
      <color indexed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0" tint="-0.3499799966812134"/>
      <name val="Arial"/>
      <family val="2"/>
    </font>
    <font>
      <sz val="10"/>
      <color theme="0" tint="-0.1499900072813034"/>
      <name val="Arial"/>
      <family val="2"/>
    </font>
    <font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5999634265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3" fillId="32" borderId="0" applyNumberFormat="0" applyBorder="0" applyAlignment="0" applyProtection="0"/>
  </cellStyleXfs>
  <cellXfs count="95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1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1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2" xfId="0" applyNumberFormat="1" applyFont="1" applyFill="1" applyBorder="1" applyAlignment="1" applyProtection="1">
      <alignment horizontal="left" vertical="center" wrapText="1"/>
      <protection locked="0"/>
    </xf>
    <xf numFmtId="49" fontId="1" fillId="33" borderId="0" xfId="0" applyNumberFormat="1" applyFont="1" applyFill="1" applyAlignment="1" applyProtection="1">
      <alignment horizontal="center" vertical="center" wrapText="1"/>
      <protection locked="0"/>
    </xf>
    <xf numFmtId="49" fontId="1" fillId="33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7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6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36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7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44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7" borderId="10" xfId="0" applyNumberFormat="1" applyFont="1" applyFill="1" applyBorder="1" applyAlignment="1" applyProtection="1">
      <alignment horizontal="left" vertical="center" wrapText="1"/>
      <protection locked="0"/>
    </xf>
    <xf numFmtId="49" fontId="1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0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49" fontId="1" fillId="36" borderId="10" xfId="0" applyNumberFormat="1" applyFont="1" applyFill="1" applyBorder="1" applyAlignment="1" applyProtection="1">
      <alignment horizontal="left" vertical="center" wrapText="1"/>
      <protection locked="0"/>
    </xf>
    <xf numFmtId="4" fontId="4" fillId="33" borderId="0" xfId="0" applyNumberFormat="1" applyFont="1" applyFill="1" applyBorder="1" applyAlignment="1" applyProtection="1">
      <alignment horizontal="right" vertical="center" wrapText="1"/>
      <protection locked="0"/>
    </xf>
    <xf numFmtId="49" fontId="4" fillId="38" borderId="12" xfId="0" applyNumberFormat="1" applyFont="1" applyFill="1" applyBorder="1" applyAlignment="1" applyProtection="1">
      <alignment horizontal="center" vertical="center" wrapText="1"/>
      <protection locked="0"/>
    </xf>
    <xf numFmtId="49" fontId="45" fillId="38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8" borderId="11" xfId="0" applyNumberFormat="1" applyFont="1" applyFill="1" applyBorder="1" applyAlignment="1" applyProtection="1">
      <alignment horizontal="center" vertical="center" wrapText="1"/>
      <protection locked="0"/>
    </xf>
    <xf numFmtId="49" fontId="45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46" fillId="36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37" borderId="12" xfId="0" applyNumberFormat="1" applyFont="1" applyFill="1" applyBorder="1" applyAlignment="1" applyProtection="1">
      <alignment horizontal="left" vertical="center" wrapText="1"/>
      <protection locked="0"/>
    </xf>
    <xf numFmtId="49" fontId="4" fillId="37" borderId="13" xfId="0" applyNumberFormat="1" applyFont="1" applyFill="1" applyBorder="1" applyAlignment="1" applyProtection="1">
      <alignment horizontal="center" vertical="center" wrapText="1"/>
      <protection locked="0"/>
    </xf>
    <xf numFmtId="4" fontId="6" fillId="36" borderId="16" xfId="0" applyNumberFormat="1" applyFont="1" applyFill="1" applyBorder="1" applyAlignment="1" applyProtection="1">
      <alignment horizontal="right" vertical="center" wrapText="1"/>
      <protection locked="0"/>
    </xf>
    <xf numFmtId="0" fontId="6" fillId="39" borderId="17" xfId="0" applyNumberFormat="1" applyFont="1" applyFill="1" applyBorder="1" applyAlignment="1" applyProtection="1">
      <alignment horizontal="right" vertical="center" wrapText="1"/>
      <protection locked="0"/>
    </xf>
    <xf numFmtId="0" fontId="6" fillId="39" borderId="18" xfId="0" applyNumberFormat="1" applyFont="1" applyFill="1" applyBorder="1" applyAlignment="1" applyProtection="1">
      <alignment horizontal="right" vertical="center" wrapText="1"/>
      <protection locked="0"/>
    </xf>
    <xf numFmtId="4" fontId="46" fillId="38" borderId="16" xfId="0" applyNumberFormat="1" applyFont="1" applyFill="1" applyBorder="1" applyAlignment="1" applyProtection="1">
      <alignment horizontal="right" vertical="center" wrapText="1"/>
      <protection locked="0"/>
    </xf>
    <xf numFmtId="0" fontId="46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46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16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17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18" xfId="0" applyNumberFormat="1" applyFont="1" applyFill="1" applyBorder="1" applyAlignment="1" applyProtection="1">
      <alignment horizontal="right" vertical="center" wrapText="1"/>
      <protection locked="0"/>
    </xf>
    <xf numFmtId="4" fontId="1" fillId="38" borderId="16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4" fillId="37" borderId="16" xfId="0" applyNumberFormat="1" applyFont="1" applyFill="1" applyBorder="1" applyAlignment="1" applyProtection="1">
      <alignment horizontal="right" vertical="center" wrapText="1"/>
      <protection locked="0"/>
    </xf>
    <xf numFmtId="0" fontId="4" fillId="40" borderId="17" xfId="0" applyNumberFormat="1" applyFont="1" applyFill="1" applyBorder="1" applyAlignment="1" applyProtection="1">
      <alignment horizontal="right" vertical="center" wrapText="1"/>
      <protection locked="0"/>
    </xf>
    <xf numFmtId="0" fontId="4" fillId="40" borderId="18" xfId="0" applyNumberFormat="1" applyFont="1" applyFill="1" applyBorder="1" applyAlignment="1" applyProtection="1">
      <alignment horizontal="right" vertical="center" wrapText="1"/>
      <protection locked="0"/>
    </xf>
    <xf numFmtId="4" fontId="1" fillId="41" borderId="16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12" xfId="0" applyNumberFormat="1" applyFont="1" applyFill="1" applyBorder="1" applyAlignment="1" applyProtection="1">
      <alignment horizontal="right" vertical="center" wrapText="1"/>
      <protection locked="0"/>
    </xf>
    <xf numFmtId="4" fontId="1" fillId="35" borderId="10" xfId="0" applyNumberFormat="1" applyFont="1" applyFill="1" applyBorder="1" applyAlignment="1" applyProtection="1">
      <alignment horizontal="right" vertical="center" wrapText="1"/>
      <protection locked="0"/>
    </xf>
    <xf numFmtId="4" fontId="1" fillId="36" borderId="16" xfId="0" applyNumberFormat="1" applyFont="1" applyFill="1" applyBorder="1" applyAlignment="1" applyProtection="1">
      <alignment horizontal="right" vertical="center" wrapText="1"/>
      <protection locked="0"/>
    </xf>
    <xf numFmtId="0" fontId="1" fillId="39" borderId="17" xfId="0" applyNumberFormat="1" applyFont="1" applyFill="1" applyBorder="1" applyAlignment="1" applyProtection="1">
      <alignment horizontal="right" vertical="center" wrapText="1"/>
      <protection locked="0"/>
    </xf>
    <xf numFmtId="0" fontId="1" fillId="39" borderId="18" xfId="0" applyNumberFormat="1" applyFont="1" applyFill="1" applyBorder="1" applyAlignment="1" applyProtection="1">
      <alignment horizontal="right" vertical="center" wrapText="1"/>
      <protection locked="0"/>
    </xf>
    <xf numFmtId="4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1" fillId="38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49" fontId="4" fillId="33" borderId="0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8" xfId="0" applyNumberFormat="1" applyFont="1" applyFill="1" applyBorder="1" applyAlignment="1" applyProtection="1">
      <alignment horizontal="left" vertical="center" wrapText="1"/>
      <protection locked="0"/>
    </xf>
    <xf numFmtId="4" fontId="7" fillId="37" borderId="16" xfId="0" applyNumberFormat="1" applyFont="1" applyFill="1" applyBorder="1" applyAlignment="1" applyProtection="1">
      <alignment horizontal="right" vertical="center" wrapText="1"/>
      <protection locked="0"/>
    </xf>
    <xf numFmtId="0" fontId="7" fillId="40" borderId="17" xfId="0" applyNumberFormat="1" applyFont="1" applyFill="1" applyBorder="1" applyAlignment="1" applyProtection="1">
      <alignment horizontal="right" vertical="center" wrapText="1"/>
      <protection locked="0"/>
    </xf>
    <xf numFmtId="0" fontId="7" fillId="40" borderId="18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6" xfId="0" applyNumberFormat="1" applyFont="1" applyFill="1" applyBorder="1" applyAlignment="1" applyProtection="1">
      <alignment horizontal="right" vertical="center" wrapText="1"/>
      <protection locked="0"/>
    </xf>
    <xf numFmtId="49" fontId="1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7" borderId="16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8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6" xfId="0" applyNumberFormat="1" applyFont="1" applyFill="1" applyBorder="1" applyAlignment="1" applyProtection="1">
      <alignment horizontal="right" vertical="center" wrapText="1"/>
      <protection locked="0"/>
    </xf>
    <xf numFmtId="49" fontId="1" fillId="36" borderId="16" xfId="0" applyNumberFormat="1" applyFont="1" applyFill="1" applyBorder="1" applyAlignment="1" applyProtection="1">
      <alignment horizontal="right" vertical="center" wrapText="1"/>
      <protection locked="0"/>
    </xf>
    <xf numFmtId="49" fontId="1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" fillId="41" borderId="16" xfId="0" applyNumberFormat="1" applyFont="1" applyFill="1" applyBorder="1" applyAlignment="1" applyProtection="1">
      <alignment horizontal="right" vertical="center" wrapText="1"/>
      <protection locked="0"/>
    </xf>
    <xf numFmtId="49" fontId="1" fillId="35" borderId="17" xfId="0" applyNumberFormat="1" applyFont="1" applyFill="1" applyBorder="1" applyAlignment="1" applyProtection="1">
      <alignment horizontal="right" vertical="center" wrapText="1"/>
      <protection locked="0"/>
    </xf>
    <xf numFmtId="49" fontId="1" fillId="35" borderId="18" xfId="0" applyNumberFormat="1" applyFont="1" applyFill="1" applyBorder="1" applyAlignment="1" applyProtection="1">
      <alignment horizontal="righ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showGridLines="0" tabSelected="1" view="pageLayout" workbookViewId="0" topLeftCell="A1">
      <selection activeCell="E7" sqref="E7"/>
    </sheetView>
  </sheetViews>
  <sheetFormatPr defaultColWidth="9.33203125" defaultRowHeight="12.75"/>
  <cols>
    <col min="1" max="1" width="2.5" style="1" customWidth="1"/>
    <col min="2" max="2" width="10.16015625" style="1" customWidth="1"/>
    <col min="3" max="4" width="12.66015625" style="1" customWidth="1"/>
    <col min="5" max="5" width="42.16015625" style="1" customWidth="1"/>
    <col min="6" max="6" width="8.83203125" style="1" customWidth="1"/>
    <col min="7" max="7" width="10.33203125" style="1" customWidth="1"/>
    <col min="8" max="8" width="2.83203125" style="1" customWidth="1"/>
    <col min="9" max="16384" width="9.33203125" style="1" customWidth="1"/>
  </cols>
  <sheetData>
    <row r="1" spans="1:8" ht="21.75" customHeight="1">
      <c r="A1" s="69" t="s">
        <v>78</v>
      </c>
      <c r="B1" s="69"/>
      <c r="C1" s="69"/>
      <c r="D1" s="69"/>
      <c r="E1" s="69"/>
      <c r="F1" s="69"/>
      <c r="G1" s="69"/>
      <c r="H1" s="69"/>
    </row>
    <row r="2" spans="1:8" ht="8.25" customHeight="1">
      <c r="A2" s="33"/>
      <c r="B2" s="33"/>
      <c r="C2" s="33"/>
      <c r="D2" s="33"/>
      <c r="E2" s="33"/>
      <c r="F2" s="33"/>
      <c r="G2" s="33"/>
      <c r="H2" s="33"/>
    </row>
    <row r="3" spans="2:8" ht="26.25" customHeight="1">
      <c r="B3" s="70" t="s">
        <v>51</v>
      </c>
      <c r="C3" s="70"/>
      <c r="D3" s="70"/>
      <c r="E3" s="70"/>
      <c r="F3" s="70"/>
      <c r="G3" s="70"/>
      <c r="H3" s="70"/>
    </row>
    <row r="4" spans="2:8" ht="26.25" customHeight="1">
      <c r="B4" s="13"/>
      <c r="C4" s="13"/>
      <c r="D4" s="13"/>
      <c r="E4" s="13"/>
      <c r="F4" s="13"/>
      <c r="G4" s="13"/>
      <c r="H4" s="13"/>
    </row>
    <row r="5" spans="2:8" ht="19.5" customHeight="1">
      <c r="B5" s="13"/>
      <c r="C5" s="70" t="s">
        <v>43</v>
      </c>
      <c r="D5" s="70"/>
      <c r="E5" s="70"/>
      <c r="F5" s="13"/>
      <c r="G5" s="13"/>
      <c r="H5" s="13"/>
    </row>
    <row r="6" spans="2:8" ht="19.5" customHeight="1">
      <c r="B6" s="13"/>
      <c r="C6" s="30"/>
      <c r="D6" s="30"/>
      <c r="E6" s="30"/>
      <c r="F6" s="13"/>
      <c r="G6" s="13"/>
      <c r="H6" s="13"/>
    </row>
    <row r="7" spans="2:8" ht="21" customHeight="1">
      <c r="B7" s="2" t="s">
        <v>0</v>
      </c>
      <c r="C7" s="2" t="s">
        <v>1</v>
      </c>
      <c r="D7" s="2" t="s">
        <v>2</v>
      </c>
      <c r="E7" s="2" t="s">
        <v>3</v>
      </c>
      <c r="F7" s="71" t="s">
        <v>24</v>
      </c>
      <c r="G7" s="71"/>
      <c r="H7" s="71"/>
    </row>
    <row r="8" spans="2:8" ht="24" customHeight="1">
      <c r="B8" s="3" t="s">
        <v>8</v>
      </c>
      <c r="C8" s="3"/>
      <c r="D8" s="3"/>
      <c r="E8" s="4" t="s">
        <v>9</v>
      </c>
      <c r="F8" s="66">
        <f>SUM(F9+F11)</f>
        <v>4674338</v>
      </c>
      <c r="G8" s="66"/>
      <c r="H8" s="66"/>
    </row>
    <row r="9" spans="2:8" ht="30.75" customHeight="1">
      <c r="B9" s="5"/>
      <c r="C9" s="6" t="s">
        <v>12</v>
      </c>
      <c r="D9" s="6"/>
      <c r="E9" s="7" t="s">
        <v>13</v>
      </c>
      <c r="F9" s="62">
        <v>4325160</v>
      </c>
      <c r="G9" s="62"/>
      <c r="H9" s="62"/>
    </row>
    <row r="10" spans="2:8" ht="35.25" customHeight="1">
      <c r="B10" s="5"/>
      <c r="C10" s="5"/>
      <c r="D10" s="8" t="s">
        <v>10</v>
      </c>
      <c r="E10" s="9" t="s">
        <v>11</v>
      </c>
      <c r="F10" s="67">
        <v>4325160</v>
      </c>
      <c r="G10" s="67"/>
      <c r="H10" s="67"/>
    </row>
    <row r="11" spans="2:8" ht="103.5" customHeight="1">
      <c r="B11" s="16"/>
      <c r="C11" s="20" t="s">
        <v>38</v>
      </c>
      <c r="D11" s="21"/>
      <c r="E11" s="22" t="s">
        <v>39</v>
      </c>
      <c r="F11" s="43">
        <v>349178</v>
      </c>
      <c r="G11" s="53"/>
      <c r="H11" s="54"/>
    </row>
    <row r="12" spans="2:8" ht="36" customHeight="1">
      <c r="B12" s="16"/>
      <c r="C12" s="5"/>
      <c r="D12" s="10" t="s">
        <v>10</v>
      </c>
      <c r="E12" s="11" t="s">
        <v>11</v>
      </c>
      <c r="F12" s="52">
        <v>349178</v>
      </c>
      <c r="G12" s="53"/>
      <c r="H12" s="54"/>
    </row>
    <row r="13" spans="2:8" ht="24" customHeight="1">
      <c r="B13" s="25" t="s">
        <v>28</v>
      </c>
      <c r="C13" s="26"/>
      <c r="D13" s="26"/>
      <c r="E13" s="27" t="s">
        <v>26</v>
      </c>
      <c r="F13" s="77">
        <v>30000</v>
      </c>
      <c r="G13" s="78"/>
      <c r="H13" s="79"/>
    </row>
    <row r="14" spans="2:8" ht="21.75" customHeight="1">
      <c r="B14" s="10"/>
      <c r="C14" s="17" t="s">
        <v>40</v>
      </c>
      <c r="D14" s="17"/>
      <c r="E14" s="34" t="s">
        <v>41</v>
      </c>
      <c r="F14" s="63">
        <v>30000</v>
      </c>
      <c r="G14" s="64"/>
      <c r="H14" s="65"/>
    </row>
    <row r="15" spans="2:8" ht="50.25" customHeight="1">
      <c r="B15" s="15"/>
      <c r="C15" s="8"/>
      <c r="D15" s="8" t="s">
        <v>42</v>
      </c>
      <c r="E15" s="9" t="s">
        <v>50</v>
      </c>
      <c r="F15" s="67">
        <v>30000</v>
      </c>
      <c r="G15" s="68"/>
      <c r="H15" s="68"/>
    </row>
    <row r="16" spans="2:8" ht="21.75" customHeight="1">
      <c r="B16" s="74" t="s">
        <v>25</v>
      </c>
      <c r="C16" s="75"/>
      <c r="D16" s="75"/>
      <c r="E16" s="76"/>
      <c r="F16" s="49">
        <f>SUM(F8+F13)</f>
        <v>4704338</v>
      </c>
      <c r="G16" s="50"/>
      <c r="H16" s="51"/>
    </row>
    <row r="17" spans="2:8" ht="21.75" customHeight="1">
      <c r="B17" s="31"/>
      <c r="C17" s="32"/>
      <c r="D17" s="32"/>
      <c r="E17" s="32"/>
      <c r="F17" s="35"/>
      <c r="G17" s="35"/>
      <c r="H17" s="35"/>
    </row>
    <row r="18" spans="2:8" ht="21.75" customHeight="1">
      <c r="B18" s="31"/>
      <c r="C18" s="32"/>
      <c r="D18" s="32"/>
      <c r="E18" s="32"/>
      <c r="F18" s="35"/>
      <c r="G18" s="35"/>
      <c r="H18" s="35"/>
    </row>
    <row r="19" spans="2:8" ht="29.25" customHeight="1">
      <c r="B19" s="31"/>
      <c r="C19" s="32"/>
      <c r="D19" s="72" t="s">
        <v>44</v>
      </c>
      <c r="E19" s="73"/>
      <c r="F19" s="32"/>
      <c r="G19" s="32"/>
      <c r="H19" s="32"/>
    </row>
    <row r="20" spans="2:8" ht="6.75" customHeight="1">
      <c r="B20" s="23"/>
      <c r="C20" s="24"/>
      <c r="D20" s="24"/>
      <c r="E20" s="24"/>
      <c r="F20" s="24"/>
      <c r="G20" s="24"/>
      <c r="H20" s="24"/>
    </row>
    <row r="21" spans="2:8" ht="23.25" customHeight="1">
      <c r="B21" s="3" t="s">
        <v>4</v>
      </c>
      <c r="C21" s="3"/>
      <c r="D21" s="3"/>
      <c r="E21" s="4" t="s">
        <v>5</v>
      </c>
      <c r="F21" s="66">
        <v>25000</v>
      </c>
      <c r="G21" s="66"/>
      <c r="H21" s="66"/>
    </row>
    <row r="22" spans="2:8" ht="21.75" customHeight="1">
      <c r="B22" s="5"/>
      <c r="C22" s="6" t="s">
        <v>6</v>
      </c>
      <c r="D22" s="6"/>
      <c r="E22" s="7" t="s">
        <v>7</v>
      </c>
      <c r="F22" s="62">
        <v>25000</v>
      </c>
      <c r="G22" s="62"/>
      <c r="H22" s="62"/>
    </row>
    <row r="23" spans="2:8" ht="83.25" customHeight="1">
      <c r="B23" s="5"/>
      <c r="C23" s="5"/>
      <c r="D23" s="10" t="s">
        <v>33</v>
      </c>
      <c r="E23" s="11" t="s">
        <v>49</v>
      </c>
      <c r="F23" s="61">
        <v>25000</v>
      </c>
      <c r="G23" s="61"/>
      <c r="H23" s="61"/>
    </row>
    <row r="24" spans="2:8" ht="27" customHeight="1">
      <c r="B24" s="18" t="s">
        <v>67</v>
      </c>
      <c r="C24" s="18"/>
      <c r="D24" s="18"/>
      <c r="E24" s="41" t="s">
        <v>68</v>
      </c>
      <c r="F24" s="55">
        <v>10000</v>
      </c>
      <c r="G24" s="56"/>
      <c r="H24" s="57"/>
    </row>
    <row r="25" spans="2:8" ht="27" customHeight="1">
      <c r="B25" s="8"/>
      <c r="C25" s="17" t="s">
        <v>69</v>
      </c>
      <c r="D25" s="17"/>
      <c r="E25" s="34" t="s">
        <v>14</v>
      </c>
      <c r="F25" s="63">
        <v>10000</v>
      </c>
      <c r="G25" s="64"/>
      <c r="H25" s="65"/>
    </row>
    <row r="26" spans="2:8" ht="90" customHeight="1">
      <c r="B26" s="8"/>
      <c r="C26" s="8"/>
      <c r="D26" s="8" t="s">
        <v>70</v>
      </c>
      <c r="E26" s="9" t="s">
        <v>71</v>
      </c>
      <c r="F26" s="52">
        <v>10000</v>
      </c>
      <c r="G26" s="53"/>
      <c r="H26" s="54"/>
    </row>
    <row r="27" spans="2:8" ht="24" customHeight="1">
      <c r="B27" s="18" t="s">
        <v>56</v>
      </c>
      <c r="C27" s="18"/>
      <c r="D27" s="18"/>
      <c r="E27" s="41" t="s">
        <v>57</v>
      </c>
      <c r="F27" s="55">
        <v>29948</v>
      </c>
      <c r="G27" s="59"/>
      <c r="H27" s="60"/>
    </row>
    <row r="28" spans="2:8" ht="27" customHeight="1">
      <c r="B28" s="10"/>
      <c r="C28" s="17" t="s">
        <v>58</v>
      </c>
      <c r="D28" s="17"/>
      <c r="E28" s="34" t="s">
        <v>14</v>
      </c>
      <c r="F28" s="63">
        <v>29948</v>
      </c>
      <c r="G28" s="64"/>
      <c r="H28" s="65"/>
    </row>
    <row r="29" spans="2:8" ht="67.5" customHeight="1">
      <c r="B29" s="5"/>
      <c r="C29" s="10"/>
      <c r="D29" s="8" t="s">
        <v>55</v>
      </c>
      <c r="E29" s="9" t="s">
        <v>59</v>
      </c>
      <c r="F29" s="52">
        <v>25599.55</v>
      </c>
      <c r="G29" s="53"/>
      <c r="H29" s="54"/>
    </row>
    <row r="30" spans="2:8" ht="67.5" customHeight="1">
      <c r="B30" s="15"/>
      <c r="C30" s="15"/>
      <c r="D30" s="8" t="s">
        <v>61</v>
      </c>
      <c r="E30" s="9" t="s">
        <v>59</v>
      </c>
      <c r="F30" s="52">
        <v>4348.45</v>
      </c>
      <c r="G30" s="53"/>
      <c r="H30" s="54"/>
    </row>
    <row r="31" spans="2:8" ht="21.75" customHeight="1">
      <c r="B31" s="18" t="s">
        <v>28</v>
      </c>
      <c r="C31" s="28"/>
      <c r="D31" s="28"/>
      <c r="E31" s="19" t="s">
        <v>26</v>
      </c>
      <c r="F31" s="55">
        <f>SUM(F32+F34)</f>
        <v>120000</v>
      </c>
      <c r="G31" s="56"/>
      <c r="H31" s="57"/>
    </row>
    <row r="32" spans="2:8" ht="21.75" customHeight="1">
      <c r="B32" s="36"/>
      <c r="C32" s="20" t="s">
        <v>40</v>
      </c>
      <c r="D32" s="39"/>
      <c r="E32" s="40" t="s">
        <v>41</v>
      </c>
      <c r="F32" s="43">
        <v>100000</v>
      </c>
      <c r="G32" s="44"/>
      <c r="H32" s="45"/>
    </row>
    <row r="33" spans="2:8" ht="107.25" customHeight="1">
      <c r="B33" s="38"/>
      <c r="C33" s="37"/>
      <c r="D33" s="8" t="s">
        <v>29</v>
      </c>
      <c r="E33" s="9" t="s">
        <v>30</v>
      </c>
      <c r="F33" s="46">
        <v>100000</v>
      </c>
      <c r="G33" s="47"/>
      <c r="H33" s="48"/>
    </row>
    <row r="34" spans="2:8" ht="27" customHeight="1">
      <c r="B34" s="5"/>
      <c r="C34" s="17" t="s">
        <v>27</v>
      </c>
      <c r="D34" s="17"/>
      <c r="E34" s="34" t="s">
        <v>14</v>
      </c>
      <c r="F34" s="63">
        <v>20000</v>
      </c>
      <c r="G34" s="64"/>
      <c r="H34" s="65"/>
    </row>
    <row r="35" spans="2:8" ht="97.5" customHeight="1">
      <c r="B35" s="15"/>
      <c r="C35" s="8"/>
      <c r="D35" s="8" t="s">
        <v>29</v>
      </c>
      <c r="E35" s="9" t="s">
        <v>30</v>
      </c>
      <c r="F35" s="52">
        <v>20000</v>
      </c>
      <c r="G35" s="53"/>
      <c r="H35" s="54"/>
    </row>
    <row r="36" spans="2:8" ht="31.5" customHeight="1">
      <c r="B36" s="42" t="s">
        <v>62</v>
      </c>
      <c r="C36" s="18"/>
      <c r="D36" s="18"/>
      <c r="E36" s="19" t="s">
        <v>63</v>
      </c>
      <c r="F36" s="55">
        <v>22600</v>
      </c>
      <c r="G36" s="56"/>
      <c r="H36" s="57"/>
    </row>
    <row r="37" spans="2:8" ht="24" customHeight="1">
      <c r="B37" s="8"/>
      <c r="C37" s="17" t="s">
        <v>64</v>
      </c>
      <c r="D37" s="17"/>
      <c r="E37" s="34" t="s">
        <v>65</v>
      </c>
      <c r="F37" s="58">
        <f>SUM(F38:H39)</f>
        <v>22600</v>
      </c>
      <c r="G37" s="53"/>
      <c r="H37" s="54"/>
    </row>
    <row r="38" spans="2:8" ht="75" customHeight="1">
      <c r="B38" s="10"/>
      <c r="C38" s="8"/>
      <c r="D38" s="8" t="s">
        <v>66</v>
      </c>
      <c r="E38" s="9" t="s">
        <v>49</v>
      </c>
      <c r="F38" s="52">
        <v>20220.22</v>
      </c>
      <c r="G38" s="53"/>
      <c r="H38" s="54"/>
    </row>
    <row r="39" spans="2:8" ht="75" customHeight="1">
      <c r="B39" s="15"/>
      <c r="C39" s="8"/>
      <c r="D39" s="8" t="s">
        <v>72</v>
      </c>
      <c r="E39" s="9" t="s">
        <v>49</v>
      </c>
      <c r="F39" s="52">
        <v>2379.78</v>
      </c>
      <c r="G39" s="53"/>
      <c r="H39" s="54"/>
    </row>
    <row r="40" spans="2:8" ht="21.75" customHeight="1">
      <c r="B40" s="3" t="s">
        <v>15</v>
      </c>
      <c r="C40" s="3"/>
      <c r="D40" s="3"/>
      <c r="E40" s="4" t="s">
        <v>16</v>
      </c>
      <c r="F40" s="88" t="s">
        <v>52</v>
      </c>
      <c r="G40" s="88"/>
      <c r="H40" s="88"/>
    </row>
    <row r="41" spans="2:8" ht="23.25" customHeight="1">
      <c r="B41" s="8"/>
      <c r="C41" s="6" t="s">
        <v>17</v>
      </c>
      <c r="D41" s="6"/>
      <c r="E41" s="7" t="s">
        <v>14</v>
      </c>
      <c r="F41" s="83" t="s">
        <v>52</v>
      </c>
      <c r="G41" s="83"/>
      <c r="H41" s="83"/>
    </row>
    <row r="42" spans="2:8" ht="99" customHeight="1">
      <c r="B42" s="8"/>
      <c r="C42" s="8"/>
      <c r="D42" s="8" t="s">
        <v>29</v>
      </c>
      <c r="E42" s="9" t="s">
        <v>30</v>
      </c>
      <c r="F42" s="91" t="s">
        <v>52</v>
      </c>
      <c r="G42" s="91"/>
      <c r="H42" s="91"/>
    </row>
    <row r="43" spans="2:8" ht="24" customHeight="1">
      <c r="B43" s="18" t="s">
        <v>45</v>
      </c>
      <c r="C43" s="28"/>
      <c r="D43" s="28"/>
      <c r="E43" s="19" t="s">
        <v>46</v>
      </c>
      <c r="F43" s="84" t="s">
        <v>54</v>
      </c>
      <c r="G43" s="56"/>
      <c r="H43" s="57"/>
    </row>
    <row r="44" spans="2:8" ht="23.25" customHeight="1">
      <c r="B44" s="10"/>
      <c r="C44" s="17" t="s">
        <v>47</v>
      </c>
      <c r="D44" s="17"/>
      <c r="E44" s="34" t="s">
        <v>48</v>
      </c>
      <c r="F44" s="90" t="s">
        <v>54</v>
      </c>
      <c r="G44" s="64"/>
      <c r="H44" s="65"/>
    </row>
    <row r="45" spans="2:8" ht="70.5" customHeight="1">
      <c r="B45" s="15"/>
      <c r="C45" s="8"/>
      <c r="D45" s="8" t="s">
        <v>33</v>
      </c>
      <c r="E45" s="9" t="s">
        <v>49</v>
      </c>
      <c r="F45" s="82" t="s">
        <v>54</v>
      </c>
      <c r="G45" s="53"/>
      <c r="H45" s="54"/>
    </row>
    <row r="46" spans="2:8" ht="36.75" customHeight="1">
      <c r="B46" s="42" t="s">
        <v>74</v>
      </c>
      <c r="C46" s="18"/>
      <c r="D46" s="18"/>
      <c r="E46" s="19" t="s">
        <v>75</v>
      </c>
      <c r="F46" s="84" t="s">
        <v>73</v>
      </c>
      <c r="G46" s="56"/>
      <c r="H46" s="57"/>
    </row>
    <row r="47" spans="2:8" ht="36.75" customHeight="1">
      <c r="B47" s="10"/>
      <c r="C47" s="17" t="s">
        <v>76</v>
      </c>
      <c r="D47" s="17"/>
      <c r="E47" s="34" t="s">
        <v>77</v>
      </c>
      <c r="F47" s="90" t="s">
        <v>73</v>
      </c>
      <c r="G47" s="64"/>
      <c r="H47" s="65"/>
    </row>
    <row r="48" spans="2:8" ht="78" customHeight="1">
      <c r="B48" s="15"/>
      <c r="C48" s="8"/>
      <c r="D48" s="8" t="s">
        <v>33</v>
      </c>
      <c r="E48" s="9" t="s">
        <v>49</v>
      </c>
      <c r="F48" s="82" t="s">
        <v>73</v>
      </c>
      <c r="G48" s="53"/>
      <c r="H48" s="54"/>
    </row>
    <row r="49" spans="2:8" ht="33" customHeight="1">
      <c r="B49" s="3" t="s">
        <v>18</v>
      </c>
      <c r="C49" s="3"/>
      <c r="D49" s="3"/>
      <c r="E49" s="4" t="s">
        <v>19</v>
      </c>
      <c r="F49" s="66">
        <f>SUM(F50+F52)</f>
        <v>75000</v>
      </c>
      <c r="G49" s="66"/>
      <c r="H49" s="66"/>
    </row>
    <row r="50" spans="2:8" ht="22.5" customHeight="1">
      <c r="B50" s="10"/>
      <c r="C50" s="6" t="s">
        <v>20</v>
      </c>
      <c r="D50" s="6"/>
      <c r="E50" s="7" t="s">
        <v>21</v>
      </c>
      <c r="F50" s="62">
        <v>50000</v>
      </c>
      <c r="G50" s="62"/>
      <c r="H50" s="62"/>
    </row>
    <row r="51" spans="2:8" ht="102.75" customHeight="1">
      <c r="B51" s="5"/>
      <c r="C51" s="10"/>
      <c r="D51" s="10" t="s">
        <v>29</v>
      </c>
      <c r="E51" s="9" t="s">
        <v>30</v>
      </c>
      <c r="F51" s="67">
        <v>50000</v>
      </c>
      <c r="G51" s="67"/>
      <c r="H51" s="67"/>
    </row>
    <row r="52" spans="2:8" ht="29.25" customHeight="1">
      <c r="B52" s="5"/>
      <c r="C52" s="6" t="s">
        <v>34</v>
      </c>
      <c r="D52" s="6"/>
      <c r="E52" s="7" t="s">
        <v>35</v>
      </c>
      <c r="F52" s="92" t="s">
        <v>53</v>
      </c>
      <c r="G52" s="93"/>
      <c r="H52" s="94"/>
    </row>
    <row r="53" spans="2:8" ht="84" customHeight="1">
      <c r="B53" s="15"/>
      <c r="C53" s="29"/>
      <c r="D53" s="14" t="s">
        <v>36</v>
      </c>
      <c r="E53" s="9" t="s">
        <v>37</v>
      </c>
      <c r="F53" s="82" t="s">
        <v>53</v>
      </c>
      <c r="G53" s="86"/>
      <c r="H53" s="87"/>
    </row>
    <row r="54" spans="2:8" ht="19.5" customHeight="1">
      <c r="B54" s="3" t="s">
        <v>22</v>
      </c>
      <c r="C54" s="3"/>
      <c r="D54" s="3"/>
      <c r="E54" s="4" t="s">
        <v>31</v>
      </c>
      <c r="F54" s="88" t="s">
        <v>60</v>
      </c>
      <c r="G54" s="88"/>
      <c r="H54" s="88"/>
    </row>
    <row r="55" spans="2:8" ht="22.5" customHeight="1">
      <c r="B55" s="10"/>
      <c r="C55" s="6" t="s">
        <v>23</v>
      </c>
      <c r="D55" s="6"/>
      <c r="E55" s="7" t="s">
        <v>32</v>
      </c>
      <c r="F55" s="83" t="s">
        <v>60</v>
      </c>
      <c r="G55" s="83"/>
      <c r="H55" s="83"/>
    </row>
    <row r="56" spans="2:8" ht="103.5" customHeight="1">
      <c r="B56" s="15"/>
      <c r="C56" s="8"/>
      <c r="D56" s="8" t="s">
        <v>29</v>
      </c>
      <c r="E56" s="9" t="s">
        <v>30</v>
      </c>
      <c r="F56" s="91" t="s">
        <v>60</v>
      </c>
      <c r="G56" s="91"/>
      <c r="H56" s="91"/>
    </row>
    <row r="57" spans="2:8" ht="21.75" customHeight="1">
      <c r="B57" s="74" t="s">
        <v>25</v>
      </c>
      <c r="C57" s="80"/>
      <c r="D57" s="80"/>
      <c r="E57" s="81"/>
      <c r="F57" s="89">
        <f>SUM(F21+F24+F27+F31+F36+F40+F43+F46+F49+F54)</f>
        <v>786268</v>
      </c>
      <c r="G57" s="59"/>
      <c r="H57" s="60"/>
    </row>
    <row r="58" spans="1:7" ht="11.25" customHeight="1">
      <c r="A58" s="85"/>
      <c r="B58" s="85"/>
      <c r="C58" s="85"/>
      <c r="D58" s="85"/>
      <c r="E58" s="85"/>
      <c r="F58" s="85"/>
      <c r="G58" s="12"/>
    </row>
  </sheetData>
  <sheetProtection/>
  <mergeCells count="54">
    <mergeCell ref="F44:H44"/>
    <mergeCell ref="F56:H56"/>
    <mergeCell ref="F43:H43"/>
    <mergeCell ref="F42:H42"/>
    <mergeCell ref="F52:H52"/>
    <mergeCell ref="F47:H47"/>
    <mergeCell ref="F48:H48"/>
    <mergeCell ref="A58:F58"/>
    <mergeCell ref="F53:H53"/>
    <mergeCell ref="F34:H34"/>
    <mergeCell ref="F39:H39"/>
    <mergeCell ref="F38:H38"/>
    <mergeCell ref="F40:H40"/>
    <mergeCell ref="F50:H50"/>
    <mergeCell ref="F51:H51"/>
    <mergeCell ref="F54:H54"/>
    <mergeCell ref="F57:H57"/>
    <mergeCell ref="F31:H31"/>
    <mergeCell ref="F22:H22"/>
    <mergeCell ref="F28:H28"/>
    <mergeCell ref="B57:E57"/>
    <mergeCell ref="F45:H45"/>
    <mergeCell ref="F49:H49"/>
    <mergeCell ref="F41:H41"/>
    <mergeCell ref="F55:H55"/>
    <mergeCell ref="F30:H30"/>
    <mergeCell ref="F46:H46"/>
    <mergeCell ref="F25:H25"/>
    <mergeCell ref="F26:H26"/>
    <mergeCell ref="A1:H1"/>
    <mergeCell ref="B3:H3"/>
    <mergeCell ref="F7:H7"/>
    <mergeCell ref="C5:E5"/>
    <mergeCell ref="F8:H8"/>
    <mergeCell ref="D19:E19"/>
    <mergeCell ref="B16:E16"/>
    <mergeCell ref="F13:H13"/>
    <mergeCell ref="F9:H9"/>
    <mergeCell ref="F11:H11"/>
    <mergeCell ref="F14:H14"/>
    <mergeCell ref="F21:H21"/>
    <mergeCell ref="F10:H10"/>
    <mergeCell ref="F15:H15"/>
    <mergeCell ref="F12:H12"/>
    <mergeCell ref="F32:H32"/>
    <mergeCell ref="F33:H33"/>
    <mergeCell ref="F16:H16"/>
    <mergeCell ref="F35:H35"/>
    <mergeCell ref="F36:H36"/>
    <mergeCell ref="F37:H37"/>
    <mergeCell ref="F29:H29"/>
    <mergeCell ref="F27:H27"/>
    <mergeCell ref="F23:H23"/>
    <mergeCell ref="F24:H24"/>
  </mergeCells>
  <printOptions/>
  <pageMargins left="0.7874015748031497" right="0.7874015748031497" top="0" bottom="0" header="0.5118110236220472" footer="0.5118110236220472"/>
  <pageSetup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Katarzyna Leśniewicz-Dąbrowska</cp:lastModifiedBy>
  <cp:lastPrinted>2020-07-17T06:51:26Z</cp:lastPrinted>
  <dcterms:modified xsi:type="dcterms:W3CDTF">2020-07-17T06:56:29Z</dcterms:modified>
  <cp:category/>
  <cp:version/>
  <cp:contentType/>
  <cp:contentStatus/>
</cp:coreProperties>
</file>